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P:\Biokemtox\RESEARCH DATA\Beronius' group\Anna B\SciRAP\new web\Web_SciRAP_www.scirap.org\Web_SciRAP_www.scirap.org\SciRAP_Assessment sheets\"/>
    </mc:Choice>
  </mc:AlternateContent>
  <xr:revisionPtr revIDLastSave="0" documentId="8_{31F9C710-1A4B-4DA5-9899-0AB9B3E6706D}" xr6:coauthVersionLast="47" xr6:coauthVersionMax="47" xr10:uidLastSave="{00000000-0000-0000-0000-000000000000}"/>
  <bookViews>
    <workbookView xWindow="-120" yWindow="-120" windowWidth="29040" windowHeight="15840" xr2:uid="{1D8C7706-3E73-44ED-9938-6380B575EBA7}"/>
  </bookViews>
  <sheets>
    <sheet name="SciRAPnanoecotox_assess_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 l="1"/>
  <c r="D48" i="1"/>
  <c r="G57" i="1"/>
  <c r="F57" i="1"/>
  <c r="E57" i="1"/>
  <c r="D57" i="1"/>
  <c r="H52" i="1"/>
  <c r="G52" i="1"/>
  <c r="F52" i="1"/>
  <c r="E52" i="1"/>
  <c r="D52" i="1"/>
  <c r="C52" i="1"/>
  <c r="H51" i="1"/>
  <c r="G51" i="1"/>
  <c r="F51" i="1"/>
  <c r="E51" i="1"/>
  <c r="D51" i="1"/>
  <c r="C51" i="1"/>
  <c r="H50" i="1"/>
  <c r="G50" i="1"/>
  <c r="F50" i="1"/>
  <c r="E50" i="1"/>
  <c r="D50" i="1"/>
  <c r="C50" i="1"/>
  <c r="H49" i="1"/>
  <c r="G49" i="1"/>
  <c r="F49" i="1"/>
  <c r="E49" i="1"/>
  <c r="D49" i="1"/>
  <c r="C49" i="1"/>
  <c r="H48" i="1"/>
  <c r="G48" i="1"/>
  <c r="F48" i="1"/>
  <c r="E48"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04F8C6DB-DACA-4BE6-AE8C-EEB6AB813604}">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t>
        </r>
      </text>
    </comment>
    <comment ref="B6" authorId="0" shapeId="0" xr:uid="{4BE9C86A-29BE-45E7-B035-A6BF77585FE5}">
      <text>
        <r>
          <rPr>
            <b/>
            <sz val="9"/>
            <color indexed="81"/>
            <rFont val="Tahoma"/>
            <family val="2"/>
          </rPr>
          <t>Guidance:</t>
        </r>
        <r>
          <rPr>
            <sz val="9"/>
            <color indexed="81"/>
            <rFont val="Tahoma"/>
            <family val="2"/>
          </rPr>
          <t xml:space="preserve">
Guidance from Moermond et al. 2016: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Guidance from Hartmann et al. 2017: As for conventional chemicals the use of standard methods for eco-toxicity testing of nanomaterials is not in itself a guarantee for study reliability. Use of standard methods may ensure better and more complete documentation but does not per se ensure e.g. an appropriate study design or correct interpretation of test results (Moermond et al. 2016). This is especially true for nanomaterials. This is due to the fact that current guidelines were developed mainly for soluble chemicals and do not take into account the particulate nature of nanomaterials. Until standard methods are available explicitly for testing of nanomaterials, the use of standard methods may therefore result in lower reliability compared to non-standard tests or modified guideline tests. A well-considered modification of a standard method is preferred over an uncritical use of a standard method that does not account for the nano-specific physical and chemical properties. The use of standard guidelines is therefore considered to be of minor importance for reliability per se.
</t>
        </r>
      </text>
    </comment>
    <comment ref="B7" authorId="0" shapeId="0" xr:uid="{DB26AE96-01A1-40A9-89C5-AE8C02E3DD13}">
      <text>
        <r>
          <rPr>
            <b/>
            <sz val="9"/>
            <color indexed="81"/>
            <rFont val="Tahoma"/>
            <family val="2"/>
          </rPr>
          <t>Guidance:</t>
        </r>
        <r>
          <rPr>
            <sz val="9"/>
            <color indexed="81"/>
            <rFont val="Tahoma"/>
            <family val="2"/>
          </rPr>
          <t xml:space="preserve">
Guidance from Moermond et al. 2016: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
Guidance from Hartmann et al. 2017: This criterion especially applies to studies that follow guidelines or modified guidelines containing requirements regarding validity criteria. However, any study with control group mortality may indicate a test set-up problem. For nanomaterials modifications of the guidelines are often needed to accommodate the different behaviour of the nanoparticles compared to conventional soluble chemicals, for which most of the currently available test guidelines were originally intended. For modified guidelines, the original validity criteria may not be relevant or possible to achieve. In these cases, expert judgement is required.</t>
        </r>
      </text>
    </comment>
    <comment ref="B8" authorId="0" shapeId="0" xr:uid="{622D1C49-DDA6-4410-99D3-0D92CA3B33A5}">
      <text>
        <r>
          <rPr>
            <b/>
            <sz val="9"/>
            <color indexed="81"/>
            <rFont val="Tahoma"/>
            <family val="2"/>
          </rPr>
          <t>Guidance:</t>
        </r>
        <r>
          <rPr>
            <sz val="9"/>
            <color indexed="81"/>
            <rFont val="Tahoma"/>
            <family val="2"/>
          </rPr>
          <t xml:space="preserve">
Guidance from Moermond et al. 2016: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
Guidance from Hartmann et al. 2017: For conventional chemicals, it is common to use solvents to dissolve poorly soluble compounds. For nanomaterials, it is not feasible and/or relevant to dissolve the particles. Instead, the aim is rather to achieve a stable and homogeneous suspension (Hartmann et al., 2015). For example, when testing silver nanoparticles, the aim is not to dissolve the particles into ions and ion complexes but rather to test silver in its nano-particulate form. Stable and homogeneous dispersions can sometimes be achieved by adding a dispersant or a stabiliser to the media. This could be a substance that adsorbs to the surface of the particle and causes electrostatic or steric stabilisation. It is important to include dispersant controls to ensure that this substance does not in itself cause toxic effects.
If a dispersant has been used, but no information is provided regarding its eco-toxicity, the study is considered to be “not reliable”.
Some nanomaterials will dissolve partly in aqueous testing media during testing. This is, for example, the case for some silver and zinc oxide nanoparticles in standard algal and daphnia media (e.g. Cupi et al. 2016; Sørensen &amp; Baun 2015). Other nanomaterials, like TiO2, will not undergo dissolution under the testing conditions of ecotoxicity test. For nanomaterials which release metal ions, it is important that the study also addresses the metal ion contribution to the observed toxicity. This is often done by including metal ion controls and monitoring the ion release from the nanomaterial. The key to data interpretation is then to evaluate the particle as well as the ion contributions to the observed ecotoxicological effects. Expert judgement is therefore needed to evaluate if the study is lacking critical information regarding metal ion controls.
Nanomaterials are known to introduce certain test artefacts leading to potential misinterpretation of results (Selck et al., 2016; Sørensen et al., 2015). For this reason other types of controls, may be relevant to address e.g. effects caused by endotoxins (as a material impurity), indirect effects (such as effects on nutrient or light availability), photoactivity, fluorescence or absorbance properties (influencing assay measurement) (Selck et al., 2016; Petersen et al., 2014). These and other potential control experiments are described in detail in Petersen et al. (2014).
A negative control refers to test samples in pure media without the presence of nanomaterials, dispersants etc. Mortality in the negative controls may indicate some problems with the study reliability and result in a lower reliability score subject to expert judgement. Positive controls are useful to check the sensitivity of the test organisms and test performance and are often included as validity criteria in standard guideline tests (see criterion 3). If positive controls show an abnormal response this should be taken into account when evaluating the reliability of a study.
</t>
        </r>
      </text>
    </comment>
    <comment ref="B10" authorId="0" shapeId="0" xr:uid="{73484D76-7ED5-4844-93BB-0690C9D77216}">
      <text>
        <r>
          <rPr>
            <b/>
            <sz val="9"/>
            <color indexed="81"/>
            <rFont val="Tahoma"/>
            <family val="2"/>
          </rPr>
          <t>Guidance:</t>
        </r>
        <r>
          <rPr>
            <sz val="9"/>
            <color indexed="81"/>
            <rFont val="Tahoma"/>
            <family val="2"/>
          </rPr>
          <t xml:space="preserve">
Guidance from Moermond et al. 2016: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
Guidance from Hartmann et al. 2017: It is not sufficient to specify name or CAS-number for nanomaterials as they may cover a wide range of nanomaterials with chemical composition as the only common denominator. Nanomaterials should not only be identified from their chemical composition but also from other physico-chemical properties such as primary particle sizes, shape, crystal structure, and presence of coatings. Differences in these properties can prevent read across between two nanomaterials with the same chemical composition. Therefore, the information given in the study documentation must be consulted, where information should be available that clearly and unambiguously identifies the nanomaterial for which the ecotoxicity data has been established. The detail of this information should make it possible to compare the specific tested substance with the substance for which e.g. the risk assessment is to be performed. If a specific tradename is given, if the material is a reference material (such as those provided by the National Institute of Standards and Technology (NIST, 2016)) or a representative industrial nanomaterial (such as those in the Joint Research Centre Nanomaterials Repository (JRC, 2016)) additional information can be obtained from the producer/supplier.
The following parameters are considered to be the minimum characterisation requirements that will allow for unambiguous substance identification:
- core chemical composition,
- purity,
- primary particle size (measured),
- shape,
- crystal structure (if relevant),
- radiolabelled (if used),
- surface chemistry (e.g., coating material, functionalization if used).
In addition, information on surface reactivity and/or surface charge in the test media may be relevant as well as (photo)catalytic activity for some nanomaterials. Characterisation should be done using methods that are appropriate for nanomaterials. For aquatic ecotoxicity tests of some nanomaterials (like ZnO, Ag, and CuO), the water solubility of metal ions and related dissolution rates are parameters of high importance. To evaluate the reliability of the studies, information on the dissolution of such nanomaterials must be provided.
If the information is insufficient (generic and e.g. reporting only the chemical composition) the study is considered to be “not reliable”.</t>
        </r>
      </text>
    </comment>
    <comment ref="B11" authorId="0" shapeId="0" xr:uid="{C6F3AC5A-E593-4F68-A676-4DD00577A463}">
      <text>
        <r>
          <rPr>
            <b/>
            <sz val="9"/>
            <color indexed="81"/>
            <rFont val="Tahoma"/>
            <family val="2"/>
          </rPr>
          <t>Guidance:</t>
        </r>
        <r>
          <rPr>
            <sz val="9"/>
            <color indexed="81"/>
            <rFont val="Tahoma"/>
            <family val="2"/>
          </rPr>
          <t xml:space="preserve">
Guidance from Moermond et al. 2016: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[27]. Although the OECD guidelines only refer to a “suitable purity,” the overall reliability of a study that uses a low-purity substance should be lowered. However, when the purity is not known but actual test concentrations are measured, this criterion becomes less important.
Guidance from Hartmann et al. 2017: As for conventional chemicals it is important that tested nanomaterials are of high purity (for example listed as analytical grade, ACS reagent, extra pure grade, impurities typically in the range of 0.01-1%). Impurities may be formed as a result of synthesis. For example, carbon nanotubes (CNTs) may contain metal impurities that will contribute to the overall toxicity (Petersen &amp; Henry 2012; Petersen et al. 2014). Also, different crystalline forms of the substance may be formed during the synthesis resulting in an unintended fraction of another crystalline form. This is, for example, the case for TiO2 where the anatase form may contain fractions of rutile and amorphous particles. If, based on expert judgement, it is evaluated that the tested nanomaterial is likely to contain impurities, but if this is not reported and addressed in the study report, the reliability of the study should be lowered. It should be noted that regulatory testing (e.g. under REACH) requires the testing of the nanomaterial as put on the market, and hence not necessarily the analytical grade nanomaterial. In such cases, it is still important not to erroneously attribute the effect to the nanomaterial in itself if effects are in fact caused by e.g. metal impurities. This could be addressed in the study for example by testing a leachate/filtrate of the nanomaterial (Petersen et al., 2014).
</t>
        </r>
      </text>
    </comment>
    <comment ref="B12" authorId="0" shapeId="0" xr:uid="{AA63A730-D880-4E41-911C-32639043E298}">
      <text>
        <r>
          <rPr>
            <b/>
            <sz val="9"/>
            <color indexed="81"/>
            <rFont val="Tahoma"/>
            <family val="2"/>
          </rPr>
          <t>Guidance:</t>
        </r>
        <r>
          <rPr>
            <sz val="9"/>
            <color indexed="81"/>
            <rFont val="Tahoma"/>
            <family val="2"/>
          </rPr>
          <t xml:space="preserve">
Guidance from Moermond et al. 2016: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 
Guidance from Hartmann et al. 2017: If a formulation of a nanomaterial is used, if impurities are reported or known to be present, or if the nanomaterial is coated (for example to stabilise it in a dispersion), the potential influence hereof on the ecotoxicity should be addressed. This should clarify if the observed effects can be partly or fully attributed to the formulation, impurities, and/or the coating material. If such information is not provided then the reliability of the study should be lowered. For uncoated nanomaterials with a high purity, this is however not a critical criterion since effects are unlikely to arise from the presence of impurities or coating material.
</t>
        </r>
      </text>
    </comment>
    <comment ref="B14" authorId="0" shapeId="0" xr:uid="{3CCE48BC-4FCF-4F1E-B8A7-227F414D5411}">
      <text>
        <r>
          <rPr>
            <b/>
            <sz val="9"/>
            <color indexed="81"/>
            <rFont val="Tahoma"/>
            <family val="2"/>
          </rPr>
          <t>Guidance:</t>
        </r>
        <r>
          <rPr>
            <sz val="9"/>
            <color indexed="81"/>
            <rFont val="Tahoma"/>
            <family val="2"/>
          </rPr>
          <t xml:space="preserve">
Guidance from Moermond et al. 2016: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
Guidance from Hartmann et al. 2017: No nano-specific guidance for this criterion.</t>
        </r>
      </text>
    </comment>
    <comment ref="B15" authorId="0" shapeId="0" xr:uid="{DA436F60-ADA9-4FE1-A211-9CAAEA212BD5}">
      <text>
        <r>
          <rPr>
            <b/>
            <sz val="9"/>
            <color indexed="81"/>
            <rFont val="Tahoma"/>
            <family val="2"/>
          </rPr>
          <t>Gudiance:</t>
        </r>
        <r>
          <rPr>
            <sz val="9"/>
            <color indexed="81"/>
            <rFont val="Tahoma"/>
            <family val="2"/>
          </rPr>
          <t xml:space="preserve">
Guidance from Moermond et al. 2016: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
Guidance from Hartmann et al. 2017: No nano-specific guidance for this criterion.</t>
        </r>
      </text>
    </comment>
    <comment ref="B17" authorId="0" shapeId="0" xr:uid="{00AC4C9A-25E3-4462-AC47-5DBF53E377D1}">
      <text>
        <r>
          <rPr>
            <b/>
            <sz val="9"/>
            <color indexed="81"/>
            <rFont val="Tahoma"/>
            <family val="2"/>
          </rPr>
          <t>Guidance:</t>
        </r>
        <r>
          <rPr>
            <sz val="9"/>
            <color indexed="81"/>
            <rFont val="Tahoma"/>
            <family val="2"/>
          </rPr>
          <t xml:space="preserve">
Guidance from Moermond et al. 2016: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or, if not enough details are provided, the study is “not assignable”. As indicated before, this criterion may not be applicable to substances that are known to be stable in solution.
Guidance from Hartmann et al. 2017: As for conventional chemicals, the experimental system should be appropriate for the test substance in terms of e.g. vessel materials and use of methods that prevent loss of the test substance from the system (see Moermond et al. 2016). While glass is the preferred material for many conventional soluble chemicals this may not apply to nanomaterials. The test vessel should ideally be selected to minimise sorption or adherence of the nanomaterial to the surface of the container.
For nanomaterials, it is often observed that the concentration in the water phase will decrease significantly during an aquatic ecotoxicity test due to particle aggregation/agglomeration and subsequent settling in the test vials. Stirring, shaking, use of flow through systems, and frequent media renewal are all ways of countering the loss of nanomaterials from the water phase. The overall setup of the experimental system, as well as any measures taken to avoid loss of the nanomaterial, should of course be compatible with test organism requirements (e.g. light/dark conditions, exposure route etc.).
If the experimental system is considered not appropriate, the study should be considered “not reliable”.
</t>
        </r>
      </text>
    </comment>
    <comment ref="B18" authorId="0" shapeId="0" xr:uid="{4EBDB042-64B5-42C0-8894-ECAE0ADF855A}">
      <text>
        <r>
          <rPr>
            <b/>
            <sz val="9"/>
            <color indexed="81"/>
            <rFont val="Tahoma"/>
            <family val="2"/>
          </rPr>
          <t>Guidance:</t>
        </r>
        <r>
          <rPr>
            <sz val="9"/>
            <color indexed="81"/>
            <rFont val="Tahoma"/>
            <family val="2"/>
          </rPr>
          <t xml:space="preserve">
Guidance from Moermond et al. 2016: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Guidance from Hartmann et al. 2017: No nano-specific guidance for this criterion.
</t>
        </r>
      </text>
    </comment>
    <comment ref="B19" authorId="0" shapeId="0" xr:uid="{59D2C1B7-ED4C-4F77-B0C8-A2F4B243659C}">
      <text>
        <r>
          <rPr>
            <b/>
            <sz val="9"/>
            <color indexed="81"/>
            <rFont val="Tahoma"/>
            <family val="2"/>
          </rPr>
          <t>Guidance:</t>
        </r>
        <r>
          <rPr>
            <sz val="9"/>
            <color indexed="81"/>
            <rFont val="Tahoma"/>
            <family val="2"/>
          </rPr>
          <t xml:space="preserve">
Guidance from Moermond et al. 2016: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Guidance from Hartmann et al. 2017: This criterion is linked to criterion 4. When preparing a test suspension the aim is not to dissolve the nanomaterial but rather to achieve a stable and homogeneous dispersion. To this end, it can be necessary to add a dispersant/stabiliser/solvent of synthetic or natural origin. In addition, some nanomaterials are synthesized with a stabilizer, for example in the form of a capping agent, which is thus by default present in the test system. If a dispersant/stabiliser/solvent has been used the potential positive or adverse effects of this substance on the overall ecotoxicity should be addressed. Expert judgement should be applied to evaluate if concentrations are within an appropriate range. If the provided information is inadequate to make such an evaluation then the reliability of the study should be lowered.
</t>
        </r>
      </text>
    </comment>
    <comment ref="B20" authorId="0" shapeId="0" xr:uid="{F1A4F969-4736-428F-9F5E-5258EB094312}">
      <text>
        <r>
          <rPr>
            <b/>
            <sz val="9"/>
            <color indexed="81"/>
            <rFont val="Tahoma"/>
            <family val="2"/>
          </rPr>
          <t>Guidance:</t>
        </r>
        <r>
          <rPr>
            <sz val="9"/>
            <color indexed="81"/>
            <rFont val="Tahoma"/>
            <family val="2"/>
          </rPr>
          <t xml:space="preserve">
Guidance from Moermond et al. 2016: When the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
Guidance from Hartmann et al. 2017: Defining the actual exposure concentrations is not trivial for ecotoxicity testing of nanomaterials. Firstly, there may be a correlation between nanomaterial concentration and agglomeration behaviour (Baalousha et al. 2016), meaning that exposure changes qualitatively along the concentration-axis in a concentration-response curve. Secondly, it has been suggested that concentration may not (alone) be sufficient as a dose-descriptor and other dose-metrics (such as surface area) have been proposed (van Hoecke et al., 2009). It may therefore be very challenging to even define a ‘correct spacing’ between exposure concentrations. This criterion is therefore considered not to be critical for the reliability of ecotoxicity studies of nanomaterials. Expert judgement should, however, be applied to ensure that the exposure concentrations are chosen in a reasonable manner.</t>
        </r>
      </text>
    </comment>
    <comment ref="B21" authorId="0" shapeId="0" xr:uid="{D9FD18C3-EC0E-4299-81A9-72B0CBE65090}">
      <text>
        <r>
          <rPr>
            <b/>
            <sz val="9"/>
            <color indexed="81"/>
            <rFont val="Tahoma"/>
            <family val="2"/>
          </rPr>
          <t>Guidance:</t>
        </r>
        <r>
          <rPr>
            <sz val="9"/>
            <color indexed="81"/>
            <rFont val="Tahoma"/>
            <family val="2"/>
          </rPr>
          <t xml:space="preserve">
Guidance from Moermond et al. 2016: 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
Guidance from Hartmann et al. 2017: No nano-specific guidance for this criterion.
</t>
        </r>
      </text>
    </comment>
    <comment ref="B22" authorId="0" shapeId="0" xr:uid="{B3C83386-88E2-433A-ADDF-3097F62B647E}">
      <text>
        <r>
          <rPr>
            <b/>
            <sz val="9"/>
            <color indexed="81"/>
            <rFont val="Tahoma"/>
            <family val="2"/>
          </rPr>
          <t>Guidance:</t>
        </r>
        <r>
          <rPr>
            <sz val="9"/>
            <color indexed="81"/>
            <rFont val="Tahoma"/>
            <family val="2"/>
          </rPr>
          <t xml:space="preserve">
Guidance from Moermond et al. 2016: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is reported, the reliability of the study increases. However, lack of information on recovery and limit of detection does not make the study unreliable.
Guidance from Hartmann et al. 2017: This criterion is linked to criteria 10 and 13 above. Achieving a stable nanomaterial test suspension is a challenging task as many nanomaterials tend to agglomerate and settle in aqueous solutions and especially in test media.
It is known that even small changes to the sample preparation and test methodology can have a great impact on the nanomaterial behaviour in the test system and resulting effects (Cupi et al., 2016). Important factors include media composition, ionic strength, and pH. Also, it is important to know exactly how the test dispersion was prepared (including information on stock dispersion: nanomaterial nominal concentration, sonication time, sonication energy, volume and material of suspension vessel, pre-wetting steps, addition of dispersants etc.) as this will directly influence the characteristics of the test dispersion and hence the subsequent exposure conditions (Hartmann et al. 2015).
The introduction of a test organism is known to further destabilise the test suspension, leading to unstable exposure conditions during the tests (Hartmann et al., 2013). As mentioned it is therefore important to monitor nanomaterial exposure over the duration of the test, quantitatively as well as qualitatively. Important parameters to monitor over the duration of the test include:
- agglomeration state
- particle size distribution
- surface charge/zeta potential
- ion release.
Preferably this information should be available for all tested concentrations and measured at regular intervals. For a short-term test, this should be done as a minimum at the beginning and end of the test. Appropriate intervals should be established based on particle characteristics and behaviour in the test system. If for example agglomeration is known (or expected) to occur quickly then shorter intervals are required. For very stable suspensions longer intervals can be used. Also, in accordance with OECD guidance (2012), the characterization should be carried out for the nanomaterial as dry powder, in test media, in stock suspension and in the presence of test organisms using two or more analytical methods. All measurements and characterisation should be done using methods that are appropriate for the tested nanomaterials and results reported in relevant dose metrics.
For conventional chemicals, the OECD ecotoxicity test guidelines operate with an acceptable limit of concentration variation of max ±20% during a test (Petersen et al. 2015). If the test concentration varies more than ±20% over the duration of the test this excludes the use of nominal concentrations and initial concentrations as a measure of exposure. Instead, concentrations should be based on measurements throughout the test. Discussions are ongoing if such criteria are relevant for tests with nanomaterials (Petersen et al., 2015). So far there is no clear consensus on this matter. Nonetheless, it is important that exposure concentrations are monitored (quantitatively and qualitatively) throughout the duration of the test and that its impact on observed effects is discussed.
</t>
        </r>
      </text>
    </comment>
    <comment ref="B23" authorId="0" shapeId="0" xr:uid="{2A1CDBF2-2A04-48DE-ADEF-5878084B5811}">
      <text>
        <r>
          <rPr>
            <b/>
            <sz val="9"/>
            <color indexed="81"/>
            <rFont val="Tahoma"/>
            <family val="2"/>
          </rPr>
          <t>Guidance:</t>
        </r>
        <r>
          <rPr>
            <sz val="9"/>
            <color indexed="81"/>
            <rFont val="Tahoma"/>
            <family val="2"/>
          </rPr>
          <t xml:space="preserve">
Guidance from Moermond et al. 2016: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
Guidance from Hartmann et al. 2017: For nanomaterials, physical ‘overload’ phenomena are sometimes observed and it is thus important to evaluate if the effects on the organisms are caused by such testing artefacts (Sørensen et al., 2015). Overload can result in physical effects, for example with particles adhering to the surface of the organisms, causing impaired movement, or blockages of swimming appendages leading to increased energy cost for maintenance (Khan et al., 2017). This requires an expert evaluation of the nanomaterial loading possibly combined with images of the biomass in the test system. A clear indication of testing artefacts caused by a high nanomaterial loading will negatively impact the reliability of the study.</t>
        </r>
      </text>
    </comment>
    <comment ref="B25" authorId="0" shapeId="0" xr:uid="{9B32B844-F2BF-45E1-BE18-8BF88B3E9305}">
      <text>
        <r>
          <rPr>
            <b/>
            <sz val="9"/>
            <color indexed="81"/>
            <rFont val="Tahoma"/>
            <family val="2"/>
          </rPr>
          <t>Guidance:</t>
        </r>
        <r>
          <rPr>
            <sz val="9"/>
            <color indexed="81"/>
            <rFont val="Tahoma"/>
            <family val="2"/>
          </rPr>
          <t xml:space="preserve">
Guidance from Moermond et al. 2016: In general, the guideline requirements for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 lowers the reliability.
Guidance from Hartmann et al. 2017: No nano-specific guidance for this criterion.
</t>
        </r>
      </text>
    </comment>
    <comment ref="B26" authorId="0" shapeId="0" xr:uid="{7A2D9CE0-45DC-41B5-8C5E-5969E3E221F3}">
      <text>
        <r>
          <rPr>
            <b/>
            <sz val="9"/>
            <color indexed="81"/>
            <rFont val="Tahoma"/>
            <family val="2"/>
          </rPr>
          <t>Guidance:</t>
        </r>
        <r>
          <rPr>
            <sz val="9"/>
            <color indexed="81"/>
            <rFont val="Tahoma"/>
            <family val="2"/>
          </rPr>
          <t xml:space="preserve">
Guidance from Moermond et al. 2016: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
Guidance from Hartmann et al. 2017:  No nano-specific guidance for this criterion.
</t>
        </r>
      </text>
    </comment>
    <comment ref="B27" authorId="0" shapeId="0" xr:uid="{E27FD827-05A0-44BA-B337-06F56B7C3966}">
      <text>
        <r>
          <rPr>
            <b/>
            <sz val="9"/>
            <color indexed="81"/>
            <rFont val="Tahoma"/>
            <family val="2"/>
          </rPr>
          <t>Guidance:</t>
        </r>
        <r>
          <rPr>
            <sz val="9"/>
            <color indexed="81"/>
            <rFont val="Tahoma"/>
            <family val="2"/>
          </rPr>
          <t xml:space="preserve">
Guidance from Moermond et al. 2016: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Guidance from Hartmann et al. 2017: Regarding concentration-response curve: see explanation to criterion 13. There may be inherent characteristics of the nanomaterial test system which impedes the establishment of concentration-response curves. However, whether the observed responses are statistically significant is considered to be important for study reliability. Hence, the criticality of this criterion depends on the specific type of test setup and output data. Expert judgement should be applied to evaluate the test results and the statistical significance of the observed response.
</t>
        </r>
      </text>
    </comment>
    <comment ref="B28" authorId="0" shapeId="0" xr:uid="{6C9B6E91-0DA3-4314-874C-7EE3481F7626}">
      <text>
        <r>
          <rPr>
            <b/>
            <sz val="9"/>
            <color indexed="81"/>
            <rFont val="Tahoma"/>
            <family val="2"/>
          </rPr>
          <t>Guidance:</t>
        </r>
        <r>
          <rPr>
            <sz val="9"/>
            <color indexed="81"/>
            <rFont val="Tahoma"/>
            <family val="2"/>
          </rPr>
          <t xml:space="preserve">
Guidance from Moermond et al. 2016: The availability of raw data is not a prerequisite for a study to be reliable. However, where “reliable with restrictions” can be assigned if raw data are not reported, “reliable without restrictions”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
Guidance from Hartmann et al. 2017: No nano-specific guidance for this criterion.
</t>
        </r>
      </text>
    </comment>
    <comment ref="B31" authorId="0" shapeId="0" xr:uid="{7003FA17-F2E5-422E-9D58-9054C4552459}">
      <text>
        <r>
          <rPr>
            <b/>
            <sz val="9"/>
            <color indexed="81"/>
            <rFont val="Tahoma"/>
            <family val="2"/>
          </rPr>
          <t>Guidance:</t>
        </r>
        <r>
          <rPr>
            <sz val="9"/>
            <color indexed="81"/>
            <rFont val="Tahoma"/>
            <family val="2"/>
          </rPr>
          <t xml:space="preserve">
Guidance from Moermond et al. 2016: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
Guidance from Hartmann et al. 2017: No nano-specific guidance for this criterion.
</t>
        </r>
      </text>
    </comment>
    <comment ref="B32" authorId="0" shapeId="0" xr:uid="{746EEEA3-789C-47D5-8E4B-C3B2D93AE3BD}">
      <text>
        <r>
          <rPr>
            <b/>
            <sz val="9"/>
            <color indexed="81"/>
            <rFont val="Tahoma"/>
            <family val="2"/>
          </rPr>
          <t>Guidance:</t>
        </r>
        <r>
          <rPr>
            <sz val="9"/>
            <color indexed="81"/>
            <rFont val="Tahoma"/>
            <family val="2"/>
          </rPr>
          <t xml:space="preserve">
Guidance from Moermond et al. 2016: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
Guidance from Hartmann et al. 2017: For studies on nanomaterials consideration may be given to the susceptibility of the test organism to particle exposure with regard to particle uptake and biological effects. For example, the normal feeding strategy of the organism may be considered (such as food size range, uptake mechanisms and location in the water column).</t>
        </r>
      </text>
    </comment>
    <comment ref="B33" authorId="0" shapeId="0" xr:uid="{2550C770-7008-41F7-A8EE-5EE59DF808DD}">
      <text>
        <r>
          <rPr>
            <b/>
            <sz val="9"/>
            <color indexed="81"/>
            <rFont val="Tahoma"/>
            <family val="2"/>
          </rPr>
          <t>Guidance:</t>
        </r>
        <r>
          <rPr>
            <sz val="9"/>
            <color indexed="81"/>
            <rFont val="Tahoma"/>
            <family val="2"/>
          </rPr>
          <t xml:space="preserve">
Guidance from Moermond et al. 2016: For PNEC and EQS derivation, studies on bioaccumulation may not be relevant. For the determination of an acute EQS, chronic data may be less relevant and vice versa.
Guidance from Hartmann et al. 2017: No nano-specific guidance for this criterion.</t>
        </r>
      </text>
    </comment>
    <comment ref="B34" authorId="0" shapeId="0" xr:uid="{A410A616-E271-47A5-BDDE-F18D487E7496}">
      <text>
        <r>
          <rPr>
            <b/>
            <sz val="9"/>
            <color indexed="81"/>
            <rFont val="Tahoma"/>
            <family val="2"/>
          </rPr>
          <t>Guidance:</t>
        </r>
        <r>
          <rPr>
            <sz val="9"/>
            <color indexed="81"/>
            <rFont val="Tahoma"/>
            <family val="2"/>
          </rPr>
          <t xml:space="preserve">
Guidance from Moermond et al. 2016: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
Guidance from Hartmann et al. 2017: For nanomaterials with a known mode of effect, studies that investigate these effects may be considered more relevant. At present, modes of effect are still not well understood for nanomaterials although mechanisms linked to the production of reactive oxygen species has been proposed (Skjolding et al. 2016). Effects may also include uptake-related non-standard endpoints and be linked to the potential for translocation of the nanomaterial away from the point of initial uptake (such as the gut) into other parts of the organism. As a better scientific understanding of effects mechanisms develops, the way in which this criterion is evaluated may change.
</t>
        </r>
      </text>
    </comment>
    <comment ref="B35" authorId="0" shapeId="0" xr:uid="{4045FD3C-97D3-4E0D-9490-16496ADC9BDF}">
      <text>
        <r>
          <rPr>
            <b/>
            <sz val="9"/>
            <color indexed="81"/>
            <rFont val="Tahoma"/>
            <family val="2"/>
          </rPr>
          <t>Guidance:</t>
        </r>
        <r>
          <rPr>
            <sz val="9"/>
            <color indexed="81"/>
            <rFont val="Tahoma"/>
            <family val="2"/>
          </rPr>
          <t xml:space="preserve">
Guidance from Moermond et al. 2016: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behavioral endpoints. The discussion on which endpoints are population-relevant is ongoing and differs between frameworks. Examples of debated endpoints include blood parameters, general behavior, swimming speed, gene expression, vitellogenin concentrations, in vitro tests, and coloration.
Guidance from Hartmann et al. 2017: No nano-specific guidance for this criterion.
</t>
        </r>
      </text>
    </comment>
    <comment ref="B36" authorId="0" shapeId="0" xr:uid="{180AC9A1-F261-45C9-A3C8-168BD8622E11}">
      <text>
        <r>
          <rPr>
            <b/>
            <sz val="9"/>
            <color indexed="81"/>
            <rFont val="Tahoma"/>
            <family val="2"/>
          </rPr>
          <t>Guidance:</t>
        </r>
        <r>
          <rPr>
            <sz val="9"/>
            <color indexed="81"/>
            <rFont val="Tahoma"/>
            <family val="2"/>
          </rPr>
          <t xml:space="preserve">
Guidance from Moermond et al. 2016: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
Guidance from Hartmann et al. 2017: No nano-specific guidance for this criterion.
</t>
        </r>
      </text>
    </comment>
    <comment ref="B37" authorId="0" shapeId="0" xr:uid="{BB9DE4D7-D91E-4825-A406-47B856E0AC94}">
      <text>
        <r>
          <rPr>
            <b/>
            <sz val="9"/>
            <color indexed="81"/>
            <rFont val="Tahoma"/>
            <family val="2"/>
          </rPr>
          <t>Guidance:</t>
        </r>
        <r>
          <rPr>
            <sz val="9"/>
            <color indexed="81"/>
            <rFont val="Tahoma"/>
            <family val="2"/>
          </rPr>
          <t xml:space="preserve">
Guidance from Moermond et al. 2016: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
Guidance from Hartmann et al. 2017: No nano-specific guidance for this criterion.</t>
        </r>
      </text>
    </comment>
    <comment ref="B38" authorId="0" shapeId="0" xr:uid="{96839066-CD33-4785-A7F6-8BBD9E58F625}">
      <text>
        <r>
          <rPr>
            <b/>
            <sz val="9"/>
            <color indexed="81"/>
            <rFont val="Tahoma"/>
            <family val="2"/>
          </rPr>
          <t>Henrieta Hlisnikova:</t>
        </r>
        <r>
          <rPr>
            <sz val="9"/>
            <color indexed="81"/>
            <rFont val="Tahoma"/>
            <family val="2"/>
          </rPr>
          <t xml:space="preserve">
Guidance from Moermond et al. 2016: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
Guidance from Hartmann et al. 2017: No nano-specific guidance for this criterion.
</t>
        </r>
      </text>
    </comment>
    <comment ref="B39" authorId="0" shapeId="0" xr:uid="{64D4096C-41DC-439D-9117-CAF2F2258724}">
      <text>
        <r>
          <rPr>
            <b/>
            <sz val="9"/>
            <color indexed="81"/>
            <rFont val="Tahoma"/>
            <family val="2"/>
          </rPr>
          <t>Guidance:</t>
        </r>
        <r>
          <rPr>
            <sz val="9"/>
            <color indexed="81"/>
            <rFont val="Tahoma"/>
            <family val="2"/>
          </rPr>
          <t xml:space="preserve">
Guidance from Moermond et al. 2016: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
Guidance from Hartmann et al. 2017: No nano-specific guidance for this criterion.
</t>
        </r>
      </text>
    </comment>
    <comment ref="B40" authorId="0" shapeId="0" xr:uid="{2620BC8D-BA83-4504-A446-91C037532F0B}">
      <text>
        <r>
          <rPr>
            <b/>
            <sz val="9"/>
            <color indexed="81"/>
            <rFont val="Tahoma"/>
            <family val="2"/>
          </rPr>
          <t>Guidance:</t>
        </r>
        <r>
          <rPr>
            <sz val="9"/>
            <color indexed="81"/>
            <rFont val="Tahoma"/>
            <family val="2"/>
          </rPr>
          <t xml:space="preserve">
Guidance from Moermond et al. 2016: Recovery is not taken into account in most frameworks, the exception being the European authorization of plant protection products, where results based on recovery are relevant for risk assessments.
Guidance from Hartmann et al. 2017: No nano-specific guidance for this criterion.
</t>
        </r>
      </text>
    </comment>
    <comment ref="B41" authorId="0" shapeId="0" xr:uid="{26065B8C-D3C8-42CE-9E47-F6AEC402C52E}">
      <text>
        <r>
          <rPr>
            <b/>
            <sz val="9"/>
            <color indexed="81"/>
            <rFont val="Tahoma"/>
            <family val="2"/>
          </rPr>
          <t>Guidance:</t>
        </r>
        <r>
          <rPr>
            <sz val="9"/>
            <color indexed="81"/>
            <rFont val="Tahoma"/>
            <family val="2"/>
          </rPr>
          <t xml:space="preserve">
Guidance from Moermond et al. 2016: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
Guidance from Hartmann et al. 2017: No nano-specific guidance for this criterion.</t>
        </r>
      </text>
    </comment>
    <comment ref="B42" authorId="0" shapeId="0" xr:uid="{AA1E1C77-82DC-4E16-A8D9-C3971B49FE3F}">
      <text>
        <r>
          <rPr>
            <b/>
            <sz val="9"/>
            <color indexed="81"/>
            <rFont val="Tahoma"/>
            <family val="2"/>
          </rPr>
          <t>Guidance:</t>
        </r>
        <r>
          <rPr>
            <sz val="9"/>
            <color indexed="81"/>
            <rFont val="Tahoma"/>
            <family val="2"/>
          </rPr>
          <t xml:space="preserve">
Guidance from Moermond et al. 2016: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
Guidance from Hartmann et al. 2017: No nano-specific guidance for this criterion.
</t>
        </r>
      </text>
    </comment>
    <comment ref="B43" authorId="0" shapeId="0" xr:uid="{742C71CE-6320-4D9D-BD35-5A79C1FF2566}">
      <text>
        <r>
          <rPr>
            <b/>
            <sz val="9"/>
            <color indexed="81"/>
            <rFont val="Tahoma"/>
            <family val="2"/>
          </rPr>
          <t>Guidance:</t>
        </r>
        <r>
          <rPr>
            <sz val="9"/>
            <color indexed="81"/>
            <rFont val="Tahoma"/>
            <family val="2"/>
          </rPr>
          <t xml:space="preserve">
Guidance from Moermond et al. 2016: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
Guidance from Hartmann et al. 2017: No nano-specific guidance for this criterion.
</t>
        </r>
      </text>
    </comment>
  </commentList>
</comments>
</file>

<file path=xl/sharedStrings.xml><?xml version="1.0" encoding="utf-8"?>
<sst xmlns="http://schemas.openxmlformats.org/spreadsheetml/2006/main" count="66" uniqueCount="58">
  <si>
    <t>No.</t>
  </si>
  <si>
    <t>RELIABILITY</t>
  </si>
  <si>
    <t>Test setup</t>
  </si>
  <si>
    <t>If applicable, are validity criteria fulfilled (e.g. control survival, growth)?</t>
  </si>
  <si>
    <t>Test compound</t>
  </si>
  <si>
    <t>Test organism</t>
  </si>
  <si>
    <t>Exposure conditions</t>
  </si>
  <si>
    <t>Is the experimental system appropriate for the test organism (e.g., choice of medium or test water, feeding, water characteristics, temperature, light/dark conditions, pH, oxygen content)? Have conditions been stable during the test?</t>
  </si>
  <si>
    <t>Is a correct spacing between exposure concentrations applied?</t>
  </si>
  <si>
    <t>Is the exposure duration defined?</t>
  </si>
  <si>
    <t>Statistical design and biological response</t>
  </si>
  <si>
    <t>Is a sufficient number of replicates used? Is a sufficient number of organisms per replicate used for all controls and test concentrations?</t>
  </si>
  <si>
    <t>Are appropriate statistical methods used?</t>
  </si>
  <si>
    <t>BIOLOGICAL AND EXPOSURE RELEVANCE</t>
  </si>
  <si>
    <t>Is the species tested relevant for the compartment under evaluation?</t>
  </si>
  <si>
    <t>Are the organisms tested relevant for the tested substance?</t>
  </si>
  <si>
    <t>Are the reported endpoints appropriate for the regulatory purpose?</t>
  </si>
  <si>
    <t>Are the reported endpoints appropriate for the investigated effects or the mode of action of the test substance?</t>
  </si>
  <si>
    <t>Is the effect relevant on a population level?</t>
  </si>
  <si>
    <t>Are appropriate life stages studied?</t>
  </si>
  <si>
    <t>Is the magnitude of effect statistically significant and biologically relevant for the regulatory purpose (e.g., EC10, EC50)?</t>
  </si>
  <si>
    <t>Are the experimental conditions relevant for the tested species?</t>
  </si>
  <si>
    <t>Is the exposure duration relevant and appropriate for the studied endpoints and species?</t>
  </si>
  <si>
    <t>If recovery is studied, is this relevant for the framework for which the study is evaluated?</t>
  </si>
  <si>
    <t xml:space="preserve">In case of a formulation, other mixture, salts, or transformation products, is the substance tested representative and relevant for the substance being assessed? </t>
  </si>
  <si>
    <t>Is the tested exposure scenario relevant for the substance?</t>
  </si>
  <si>
    <t>Is the tested exposure scenario relevant for the species?</t>
  </si>
  <si>
    <t>fulfilled</t>
  </si>
  <si>
    <t>partially fulfilled</t>
  </si>
  <si>
    <t>not fulfilled</t>
  </si>
  <si>
    <t>not determined</t>
  </si>
  <si>
    <t>REMOVE</t>
  </si>
  <si>
    <t>not reported</t>
  </si>
  <si>
    <t>RELEVANCE</t>
  </si>
  <si>
    <t>Fulfilled</t>
  </si>
  <si>
    <t>Partially fulfilled</t>
  </si>
  <si>
    <t>Not fulfilled</t>
  </si>
  <si>
    <t>Not determined</t>
  </si>
  <si>
    <t>Not reported</t>
  </si>
  <si>
    <t>Biological and exposure relevance</t>
  </si>
  <si>
    <t>Is a standard method (e.g., OECD, ISO) or modified standard used?</t>
  </si>
  <si>
    <t>Is the test performed under GLP conditions?</t>
  </si>
  <si>
    <t>Are appropriate controls performed (e.g., dispersant control, metal ion control, larger than nano-sized (bulk) particles of the same chemical composition, nega-tive and positive control)?</t>
  </si>
  <si>
    <t>Is the tested nanomaterial identified with name or CAS-number? Are nano-material characteristics reported that allow for a clear identification of the tested nanomaterial (e.g. particle size, shape, particle size distribution, surface area, coating)? Are test results reported for the relevant nanomaterial?</t>
  </si>
  <si>
    <t>Is the purity of the tested nanomaterial reported? This includes information on synthesis by-products as well as synthesis catalysts and presence of other crystal-line forms of the substance. And/or, is the source of the test substance trustworthy?</t>
  </si>
  <si>
    <t>If a formulation is used or if impurities or coatings are present: Do other ingredients in the formulation, the impurities or the coatings exert an effect? Is the amount of nanomaterial in the formulation known?</t>
  </si>
  <si>
    <t>Are the organisms well described (e.g., scientific name, sex, weight, length, growth, age/life stage, strain/clone, sex, if appropriate)?</t>
  </si>
  <si>
    <t>Are the test organisms from a trustworthy source and acclimatized to test conditions? Have the organisms not been pre-exposed to the nanomaterial or other unintended stressors?</t>
  </si>
  <si>
    <t>Is the experimental system appropriate for the tested nanomaterial, taking into account its physico-chemical characteristics? Were measures taken to minimise losses and keep exposure stable (in quantitative and qualitative terms) throughout the duration of the test?</t>
  </si>
  <si>
    <t>If a dispersant/stabiliser/solvent is used, is the dispersant/stabilizer/solvent within the appropriate range and is a dispersant/stabiliser/solvent control included?</t>
  </si>
  <si>
    <t>Have analyses been performed to verify exposure, e.g. concentrations and physicochemical transformations of the nanomaterial over the duration of the test? In case of unstable exposure, has this been accounted for in the data interpretation? Is the nanomaterial dispersion procedure described in detail?</t>
  </si>
  <si>
    <t>Is the biomass loading of the organisms in the test system within the appro-priate range (&lt; 1 g/L)?</t>
  </si>
  <si>
    <t>Is a concentration response curve observed? Is the response statistically significant?</t>
  </si>
  <si>
    <t>Are sufficient data available to check the calculation of endpoints and (if applicable) validity criteria (e.g., control data, concentration–response curves)?</t>
  </si>
  <si>
    <t>COMMENT</t>
  </si>
  <si>
    <t>SELECTION VALUES</t>
  </si>
  <si>
    <t>EVALUATION RESULT</t>
  </si>
  <si>
    <t>This is the sheet for assessing the reliability and relevance of nanoecotoxicity studies (the nanoCRED tool). This tool consists of 2 sections: reliability and relevance. When you evaluate the criteria in the "EVALUATION RESULT" column, please choose one of the options from the drop-down menu (fulfilled, partially fulfilled, not fulfilled, not determined, not reported,  REMOVE). This menu is almost in every cell in the "EVALUATION RESULT" column. The maximal score for a study is 33. However, not all criteria of the SciRAP nanoecotox tool are suitable for every study. In that case, please choose "REMOVE" instead of the score (e.g., fulfilled, partially fulfilled, not fulfilled, not determined, not reported) in the "EVALUATION RESULT" column. You can also write your comment in the "COMMENT" column to explain your evaluation (it is valuable, especially when using the choice REMOVE or not determined, not reported). The next part of this sheet shows the results represented by graphical visualizations.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</si>
</sst>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name val="Calibri"/>
      <family val="2"/>
    </font>
    <font>
      <b/>
      <sz val="10"/>
      <color theme="1"/>
      <name val="Calibri"/>
      <family val="2"/>
      <scheme val="minor"/>
    </font>
    <font>
      <sz val="10"/>
      <color theme="1"/>
      <name val="Calibri"/>
      <family val="2"/>
      <scheme val="minor"/>
    </font>
    <font>
      <b/>
      <sz val="14"/>
      <color theme="1"/>
      <name val="Calibri"/>
      <family val="2"/>
      <scheme val="minor"/>
    </font>
    <font>
      <b/>
      <sz val="1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
      <patternFill patternType="solid">
        <fgColor rgb="FF7F7F7F"/>
        <bgColor indexed="64"/>
      </patternFill>
    </fill>
  </fills>
  <borders count="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left" vertical="center" wrapText="1"/>
    </xf>
    <xf numFmtId="0" fontId="0" fillId="0" borderId="0" xfId="0" applyAlignment="1">
      <alignment vertical="center"/>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0" fillId="0" borderId="1" xfId="0" applyBorder="1"/>
    <xf numFmtId="0" fontId="0" fillId="0" borderId="1" xfId="0" applyBorder="1" applyAlignment="1">
      <alignment horizontal="center" vertical="center"/>
    </xf>
    <xf numFmtId="0" fontId="0" fillId="0" borderId="2" xfId="0" applyBorder="1"/>
    <xf numFmtId="0" fontId="1" fillId="2" borderId="2" xfId="0" applyFont="1" applyFill="1" applyBorder="1" applyAlignment="1">
      <alignment horizontal="center" vertic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1" fillId="5" borderId="2" xfId="0" applyFont="1" applyFill="1" applyBorder="1" applyAlignment="1">
      <alignment horizontal="center"/>
    </xf>
    <xf numFmtId="0" fontId="1" fillId="0" borderId="2" xfId="0" applyFont="1" applyBorder="1" applyAlignment="1">
      <alignment vertical="center" wrapText="1"/>
    </xf>
    <xf numFmtId="0" fontId="0" fillId="0" borderId="2" xfId="0" applyBorder="1" applyAlignment="1">
      <alignment vertical="center"/>
    </xf>
    <xf numFmtId="0" fontId="1" fillId="0" borderId="0" xfId="0" applyFont="1" applyAlignment="1">
      <alignment vertical="center" wrapText="1"/>
    </xf>
    <xf numFmtId="0" fontId="6" fillId="0" borderId="0" xfId="0" applyFont="1" applyAlignment="1">
      <alignment horizontal="left" wrapText="1"/>
    </xf>
    <xf numFmtId="0" fontId="0" fillId="0" borderId="0" xfId="0" applyAlignment="1">
      <alignment wrapText="1"/>
    </xf>
    <xf numFmtId="0" fontId="0" fillId="0" borderId="1" xfId="0" applyBorder="1" applyAlignment="1">
      <alignment wrapText="1"/>
    </xf>
    <xf numFmtId="0" fontId="1" fillId="6" borderId="2" xfId="0" applyFont="1" applyFill="1" applyBorder="1" applyAlignment="1">
      <alignment horizontal="center"/>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5" borderId="2" xfId="0" applyFont="1" applyFill="1" applyBorder="1" applyAlignment="1">
      <alignment horizontal="center" vertical="center"/>
    </xf>
    <xf numFmtId="0" fontId="1" fillId="6" borderId="2" xfId="0" applyFont="1" applyFill="1" applyBorder="1" applyAlignment="1">
      <alignment horizontal="center" vertical="center"/>
    </xf>
    <xf numFmtId="0" fontId="1" fillId="0" borderId="0" xfId="0" applyFont="1" applyAlignment="1">
      <alignment horizontal="left" vertical="center" wrapText="1"/>
    </xf>
    <xf numFmtId="2" fontId="1" fillId="0" borderId="0" xfId="0" applyNumberFormat="1" applyFont="1" applyAlignment="1">
      <alignment horizontal="right" vertical="center"/>
    </xf>
    <xf numFmtId="2" fontId="0" fillId="0" borderId="0" xfId="0" applyNumberFormat="1" applyAlignment="1">
      <alignment horizontal="right" vertical="center"/>
    </xf>
    <xf numFmtId="9" fontId="1" fillId="0" borderId="0" xfId="0" applyNumberFormat="1" applyFont="1" applyAlignment="1">
      <alignment horizontal="left" vertical="center" wrapText="1"/>
    </xf>
    <xf numFmtId="0" fontId="5" fillId="0" borderId="0" xfId="0" applyFont="1" applyAlignment="1">
      <alignment horizontal="left" vertical="center" wrapText="1"/>
    </xf>
    <xf numFmtId="0" fontId="1" fillId="0" borderId="2" xfId="0" applyFont="1" applyBorder="1" applyAlignment="1">
      <alignment horizontal="center" vertical="center"/>
    </xf>
    <xf numFmtId="0" fontId="0" fillId="0" borderId="0" xfId="0"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7">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
      <font>
        <color theme="0" tint="-0.24994659260841701"/>
      </font>
    </dxf>
  </dxfs>
  <tableStyles count="0" defaultTableStyle="TableStyleMedium2" defaultPivotStyle="PivotStyleLight16"/>
  <colors>
    <mruColors>
      <color rgb="FF7F7F7F"/>
      <color rgb="FFD9D9D9"/>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RELIABILITY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SciRAPnanoecotox_assess_sheet!$D$47</c:f>
              <c:strCache>
                <c:ptCount val="1"/>
                <c:pt idx="0">
                  <c:v>Fulfilled</c:v>
                </c:pt>
              </c:strCache>
            </c:strRef>
          </c:tx>
          <c:spPr>
            <a:solidFill>
              <a:srgbClr val="41BB19"/>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SciRAPnanoecotox_assess_sheet!$D$48:$D$52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D23-489B-8A26-8D7517361551}"/>
            </c:ext>
          </c:extLst>
        </c:ser>
        <c:ser>
          <c:idx val="1"/>
          <c:order val="1"/>
          <c:tx>
            <c:strRef>
              <c:f>SciRAPnanoecotox_assess_sheet!$E$47</c:f>
              <c:strCache>
                <c:ptCount val="1"/>
                <c:pt idx="0">
                  <c:v>Partially fulfilled</c:v>
                </c:pt>
              </c:strCache>
            </c:strRef>
          </c:tx>
          <c:spPr>
            <a:solidFill>
              <a:srgbClr val="FEE000"/>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SciRAPnanoecotox_assess_sheet!$E$48:$E$52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D23-489B-8A26-8D7517361551}"/>
            </c:ext>
          </c:extLst>
        </c:ser>
        <c:ser>
          <c:idx val="2"/>
          <c:order val="2"/>
          <c:tx>
            <c:strRef>
              <c:f>SciRAPnanoecotox_assess_sheet!$F$47</c:f>
              <c:strCache>
                <c:ptCount val="1"/>
                <c:pt idx="0">
                  <c:v>Not fulfilled</c:v>
                </c:pt>
              </c:strCache>
            </c:strRef>
          </c:tx>
          <c:spPr>
            <a:solidFill>
              <a:srgbClr val="FF2D2D"/>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SciRAPnanoecotox_assess_sheet!$F$48:$F$52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BD23-489B-8A26-8D7517361551}"/>
            </c:ext>
          </c:extLst>
        </c:ser>
        <c:ser>
          <c:idx val="3"/>
          <c:order val="3"/>
          <c:tx>
            <c:strRef>
              <c:f>SciRAPnanoecotox_assess_sheet!$G$47</c:f>
              <c:strCache>
                <c:ptCount val="1"/>
                <c:pt idx="0">
                  <c:v>Not determined</c:v>
                </c:pt>
              </c:strCache>
            </c:strRef>
          </c:tx>
          <c:spPr>
            <a:solidFill>
              <a:srgbClr val="D9D9D9"/>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SciRAPnanoecotox_assess_sheet!$G$48:$G$52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D23-489B-8A26-8D7517361551}"/>
            </c:ext>
          </c:extLst>
        </c:ser>
        <c:ser>
          <c:idx val="4"/>
          <c:order val="4"/>
          <c:tx>
            <c:strRef>
              <c:f>SciRAPnanoecotox_assess_sheet!$H$47</c:f>
              <c:strCache>
                <c:ptCount val="1"/>
                <c:pt idx="0">
                  <c:v>Not reported</c:v>
                </c:pt>
              </c:strCache>
            </c:strRef>
          </c:tx>
          <c:spPr>
            <a:solidFill>
              <a:srgbClr val="7F7F7F"/>
            </a:solidFill>
            <a:ln>
              <a:noFill/>
            </a:ln>
            <a:effectLst/>
          </c:spPr>
          <c:invertIfNegative val="0"/>
          <c:cat>
            <c:strRef>
              <c:f>SciRAPnanoecotox_assess_sheet!$C$48:$C$52</c:f>
              <c:strCache>
                <c:ptCount val="5"/>
                <c:pt idx="0">
                  <c:v>Test setup</c:v>
                </c:pt>
                <c:pt idx="1">
                  <c:v>Test compound</c:v>
                </c:pt>
                <c:pt idx="2">
                  <c:v>Test organism</c:v>
                </c:pt>
                <c:pt idx="3">
                  <c:v>Exposure conditions</c:v>
                </c:pt>
                <c:pt idx="4">
                  <c:v>Statistical design and biological response</c:v>
                </c:pt>
              </c:strCache>
            </c:strRef>
          </c:cat>
          <c:val>
            <c:numRef>
              <c:f>SciRAPnanoecotox_assess_sheet!$H$48:$H$52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BD23-489B-8A26-8D7517361551}"/>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SciRAPnanoecotox_assess_sheet!$D$56</c:f>
              <c:strCache>
                <c:ptCount val="1"/>
                <c:pt idx="0">
                  <c:v>Fulfilled</c:v>
                </c:pt>
              </c:strCache>
            </c:strRef>
          </c:tx>
          <c:spPr>
            <a:solidFill>
              <a:srgbClr val="41BB19"/>
            </a:solidFill>
            <a:ln>
              <a:noFill/>
            </a:ln>
            <a:effectLst/>
          </c:spPr>
          <c:invertIfNegative val="0"/>
          <c:cat>
            <c:strRef>
              <c:f>SciRAPnanoecotox_assess_sheet!$C$57</c:f>
              <c:strCache>
                <c:ptCount val="1"/>
                <c:pt idx="0">
                  <c:v>Biological and exposure relevance</c:v>
                </c:pt>
              </c:strCache>
            </c:strRef>
          </c:cat>
          <c:val>
            <c:numRef>
              <c:f>SciRAPnanoecotox_assess_sheet!$D$57</c:f>
              <c:numCache>
                <c:formatCode>General</c:formatCode>
                <c:ptCount val="1"/>
                <c:pt idx="0">
                  <c:v>0</c:v>
                </c:pt>
              </c:numCache>
            </c:numRef>
          </c:val>
          <c:extLst>
            <c:ext xmlns:c16="http://schemas.microsoft.com/office/drawing/2014/chart" uri="{C3380CC4-5D6E-409C-BE32-E72D297353CC}">
              <c16:uniqueId val="{00000000-978E-46C2-9EFC-12F3D420679A}"/>
            </c:ext>
          </c:extLst>
        </c:ser>
        <c:ser>
          <c:idx val="1"/>
          <c:order val="1"/>
          <c:tx>
            <c:strRef>
              <c:f>SciRAPnanoecotox_assess_sheet!$E$56</c:f>
              <c:strCache>
                <c:ptCount val="1"/>
                <c:pt idx="0">
                  <c:v>Partially fulfilled</c:v>
                </c:pt>
              </c:strCache>
            </c:strRef>
          </c:tx>
          <c:spPr>
            <a:solidFill>
              <a:srgbClr val="FEE000"/>
            </a:solidFill>
            <a:ln>
              <a:noFill/>
            </a:ln>
            <a:effectLst/>
          </c:spPr>
          <c:invertIfNegative val="0"/>
          <c:cat>
            <c:strRef>
              <c:f>SciRAPnanoecotox_assess_sheet!$C$57</c:f>
              <c:strCache>
                <c:ptCount val="1"/>
                <c:pt idx="0">
                  <c:v>Biological and exposure relevance</c:v>
                </c:pt>
              </c:strCache>
            </c:strRef>
          </c:cat>
          <c:val>
            <c:numRef>
              <c:f>SciRAPnanoecotox_assess_sheet!$E$57</c:f>
              <c:numCache>
                <c:formatCode>General</c:formatCode>
                <c:ptCount val="1"/>
                <c:pt idx="0">
                  <c:v>0</c:v>
                </c:pt>
              </c:numCache>
            </c:numRef>
          </c:val>
          <c:extLst>
            <c:ext xmlns:c16="http://schemas.microsoft.com/office/drawing/2014/chart" uri="{C3380CC4-5D6E-409C-BE32-E72D297353CC}">
              <c16:uniqueId val="{00000001-978E-46C2-9EFC-12F3D420679A}"/>
            </c:ext>
          </c:extLst>
        </c:ser>
        <c:ser>
          <c:idx val="2"/>
          <c:order val="2"/>
          <c:tx>
            <c:strRef>
              <c:f>SciRAPnanoecotox_assess_sheet!$F$56</c:f>
              <c:strCache>
                <c:ptCount val="1"/>
                <c:pt idx="0">
                  <c:v>Not fulfilled</c:v>
                </c:pt>
              </c:strCache>
            </c:strRef>
          </c:tx>
          <c:spPr>
            <a:solidFill>
              <a:srgbClr val="FF2D2D"/>
            </a:solidFill>
            <a:ln>
              <a:noFill/>
            </a:ln>
            <a:effectLst/>
          </c:spPr>
          <c:invertIfNegative val="0"/>
          <c:cat>
            <c:strRef>
              <c:f>SciRAPnanoecotox_assess_sheet!$C$57</c:f>
              <c:strCache>
                <c:ptCount val="1"/>
                <c:pt idx="0">
                  <c:v>Biological and exposure relevance</c:v>
                </c:pt>
              </c:strCache>
            </c:strRef>
          </c:cat>
          <c:val>
            <c:numRef>
              <c:f>SciRAPnanoecotox_assess_sheet!$F$57</c:f>
              <c:numCache>
                <c:formatCode>General</c:formatCode>
                <c:ptCount val="1"/>
                <c:pt idx="0">
                  <c:v>0</c:v>
                </c:pt>
              </c:numCache>
            </c:numRef>
          </c:val>
          <c:extLst>
            <c:ext xmlns:c16="http://schemas.microsoft.com/office/drawing/2014/chart" uri="{C3380CC4-5D6E-409C-BE32-E72D297353CC}">
              <c16:uniqueId val="{00000002-978E-46C2-9EFC-12F3D420679A}"/>
            </c:ext>
          </c:extLst>
        </c:ser>
        <c:ser>
          <c:idx val="3"/>
          <c:order val="3"/>
          <c:tx>
            <c:strRef>
              <c:f>SciRAPnanoecotox_assess_sheet!$G$56</c:f>
              <c:strCache>
                <c:ptCount val="1"/>
                <c:pt idx="0">
                  <c:v>Not determined</c:v>
                </c:pt>
              </c:strCache>
            </c:strRef>
          </c:tx>
          <c:spPr>
            <a:solidFill>
              <a:srgbClr val="D9D9D9"/>
            </a:solidFill>
            <a:ln>
              <a:noFill/>
            </a:ln>
            <a:effectLst/>
          </c:spPr>
          <c:invertIfNegative val="0"/>
          <c:cat>
            <c:strRef>
              <c:f>SciRAPnanoecotox_assess_sheet!$C$57</c:f>
              <c:strCache>
                <c:ptCount val="1"/>
                <c:pt idx="0">
                  <c:v>Biological and exposure relevance</c:v>
                </c:pt>
              </c:strCache>
            </c:strRef>
          </c:cat>
          <c:val>
            <c:numRef>
              <c:f>SciRAPnanoecotox_assess_sheet!$G$57</c:f>
              <c:numCache>
                <c:formatCode>General</c:formatCode>
                <c:ptCount val="1"/>
                <c:pt idx="0">
                  <c:v>0</c:v>
                </c:pt>
              </c:numCache>
            </c:numRef>
          </c:val>
          <c:extLst>
            <c:ext xmlns:c16="http://schemas.microsoft.com/office/drawing/2014/chart" uri="{C3380CC4-5D6E-409C-BE32-E72D297353CC}">
              <c16:uniqueId val="{00000003-978E-46C2-9EFC-12F3D420679A}"/>
            </c:ext>
          </c:extLst>
        </c:ser>
        <c:ser>
          <c:idx val="4"/>
          <c:order val="4"/>
          <c:tx>
            <c:strRef>
              <c:f>SciRAPnanoecotox_assess_sheet!$H$56</c:f>
              <c:strCache>
                <c:ptCount val="1"/>
                <c:pt idx="0">
                  <c:v>Not reported</c:v>
                </c:pt>
              </c:strCache>
            </c:strRef>
          </c:tx>
          <c:spPr>
            <a:solidFill>
              <a:srgbClr val="7F7F7F"/>
            </a:solidFill>
            <a:ln>
              <a:noFill/>
            </a:ln>
            <a:effectLst/>
          </c:spPr>
          <c:invertIfNegative val="0"/>
          <c:cat>
            <c:strRef>
              <c:f>SciRAPnanoecotox_assess_sheet!$C$57</c:f>
              <c:strCache>
                <c:ptCount val="1"/>
                <c:pt idx="0">
                  <c:v>Biological and exposure relevance</c:v>
                </c:pt>
              </c:strCache>
            </c:strRef>
          </c:cat>
          <c:val>
            <c:numRef>
              <c:f>SciRAPnanoecotox_assess_sheet!$H$57</c:f>
              <c:numCache>
                <c:formatCode>General</c:formatCode>
                <c:ptCount val="1"/>
                <c:pt idx="0">
                  <c:v>0</c:v>
                </c:pt>
              </c:numCache>
            </c:numRef>
          </c:val>
          <c:extLst>
            <c:ext xmlns:c16="http://schemas.microsoft.com/office/drawing/2014/chart" uri="{C3380CC4-5D6E-409C-BE32-E72D297353CC}">
              <c16:uniqueId val="{00000004-978E-46C2-9EFC-12F3D420679A}"/>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7288893</xdr:colOff>
      <xdr:row>44</xdr:row>
      <xdr:rowOff>19957</xdr:rowOff>
    </xdr:from>
    <xdr:to>
      <xdr:col>8</xdr:col>
      <xdr:colOff>27215</xdr:colOff>
      <xdr:row>58</xdr:row>
      <xdr:rowOff>14514</xdr:rowOff>
    </xdr:to>
    <xdr:graphicFrame macro="">
      <xdr:nvGraphicFramePr>
        <xdr:cNvPr id="4" name="Chart 3">
          <a:extLst>
            <a:ext uri="{FF2B5EF4-FFF2-40B4-BE49-F238E27FC236}">
              <a16:creationId xmlns:a16="http://schemas.microsoft.com/office/drawing/2014/main" id="{240A6878-03B1-66F3-72EF-FAA6912FD4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7284358</xdr:colOff>
      <xdr:row>58</xdr:row>
      <xdr:rowOff>145143</xdr:rowOff>
    </xdr:from>
    <xdr:to>
      <xdr:col>8</xdr:col>
      <xdr:colOff>63501</xdr:colOff>
      <xdr:row>74</xdr:row>
      <xdr:rowOff>362857</xdr:rowOff>
    </xdr:to>
    <xdr:graphicFrame macro="">
      <xdr:nvGraphicFramePr>
        <xdr:cNvPr id="8" name="Chart 7">
          <a:extLst>
            <a:ext uri="{FF2B5EF4-FFF2-40B4-BE49-F238E27FC236}">
              <a16:creationId xmlns:a16="http://schemas.microsoft.com/office/drawing/2014/main" id="{D3AD73D9-1FBB-48FE-846D-06E152418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E1DB-8990-4A81-A410-4C4FD4FD5AB4}">
  <sheetPr codeName="Sheet1"/>
  <dimension ref="A1:P61"/>
  <sheetViews>
    <sheetView tabSelected="1" zoomScaleNormal="100" workbookViewId="0">
      <selection sqref="A1:I1"/>
    </sheetView>
  </sheetViews>
  <sheetFormatPr defaultRowHeight="15" x14ac:dyDescent="0.25"/>
  <cols>
    <col min="1" max="1" width="5.42578125" customWidth="1"/>
    <col min="2" max="2" width="105.85546875" style="6" customWidth="1"/>
    <col min="3" max="3" width="27.42578125" customWidth="1"/>
    <col min="4" max="4" width="22.28515625" customWidth="1"/>
    <col min="5" max="5" width="17.42578125" customWidth="1"/>
    <col min="6" max="6" width="16.140625" bestFit="1" customWidth="1"/>
    <col min="7" max="7" width="26.140625" customWidth="1"/>
    <col min="8" max="8" width="12" bestFit="1" customWidth="1"/>
    <col min="9" max="9" width="8.7109375" customWidth="1"/>
    <col min="10" max="10" width="15.42578125" hidden="1" customWidth="1"/>
    <col min="11" max="11" width="10.42578125" hidden="1" customWidth="1"/>
    <col min="12" max="12" width="10.42578125" customWidth="1"/>
    <col min="13" max="13" width="8.5703125" customWidth="1"/>
    <col min="14" max="14" width="8.7109375" customWidth="1"/>
    <col min="15" max="15" width="13.85546875" customWidth="1"/>
    <col min="16" max="16" width="8.7109375" customWidth="1"/>
  </cols>
  <sheetData>
    <row r="1" spans="1:11" ht="77.45" customHeight="1" x14ac:dyDescent="0.25">
      <c r="A1" s="35" t="s">
        <v>57</v>
      </c>
      <c r="B1" s="35"/>
      <c r="C1" s="35"/>
      <c r="D1" s="35"/>
      <c r="E1" s="35"/>
      <c r="F1" s="35"/>
      <c r="G1" s="35"/>
      <c r="H1" s="35"/>
      <c r="I1" s="35"/>
    </row>
    <row r="3" spans="1:11" x14ac:dyDescent="0.25">
      <c r="A3" s="1" t="s">
        <v>0</v>
      </c>
      <c r="B3" s="4" t="s">
        <v>1</v>
      </c>
      <c r="C3" s="3" t="s">
        <v>56</v>
      </c>
      <c r="D3" s="3" t="s">
        <v>54</v>
      </c>
      <c r="J3" s="7" t="s">
        <v>55</v>
      </c>
    </row>
    <row r="4" spans="1:11" x14ac:dyDescent="0.25">
      <c r="A4" s="2"/>
      <c r="B4" s="21" t="s">
        <v>2</v>
      </c>
      <c r="J4" s="8" t="s">
        <v>27</v>
      </c>
      <c r="K4">
        <v>1</v>
      </c>
    </row>
    <row r="5" spans="1:11" x14ac:dyDescent="0.25">
      <c r="A5" s="2">
        <v>1</v>
      </c>
      <c r="B5" s="22" t="s">
        <v>40</v>
      </c>
      <c r="J5" s="8" t="s">
        <v>28</v>
      </c>
      <c r="K5">
        <v>0.5</v>
      </c>
    </row>
    <row r="6" spans="1:11" x14ac:dyDescent="0.25">
      <c r="A6" s="2">
        <v>2</v>
      </c>
      <c r="B6" s="22" t="s">
        <v>41</v>
      </c>
      <c r="J6" s="8" t="s">
        <v>29</v>
      </c>
      <c r="K6">
        <v>0</v>
      </c>
    </row>
    <row r="7" spans="1:11" x14ac:dyDescent="0.25">
      <c r="A7" s="2">
        <v>3</v>
      </c>
      <c r="B7" s="22" t="s">
        <v>3</v>
      </c>
      <c r="J7" s="8" t="s">
        <v>30</v>
      </c>
      <c r="K7">
        <v>0</v>
      </c>
    </row>
    <row r="8" spans="1:11" ht="30" x14ac:dyDescent="0.25">
      <c r="A8" s="2">
        <v>4</v>
      </c>
      <c r="B8" s="22" t="s">
        <v>42</v>
      </c>
      <c r="J8" s="8" t="s">
        <v>32</v>
      </c>
      <c r="K8">
        <v>0</v>
      </c>
    </row>
    <row r="9" spans="1:11" x14ac:dyDescent="0.25">
      <c r="A9" s="2"/>
      <c r="B9" s="21" t="s">
        <v>4</v>
      </c>
      <c r="J9" s="10" t="s">
        <v>31</v>
      </c>
    </row>
    <row r="10" spans="1:11" ht="45" x14ac:dyDescent="0.25">
      <c r="A10" s="2">
        <v>5</v>
      </c>
      <c r="B10" s="22" t="s">
        <v>43</v>
      </c>
      <c r="J10" s="9"/>
    </row>
    <row r="11" spans="1:11" ht="45" x14ac:dyDescent="0.25">
      <c r="A11" s="2">
        <v>6</v>
      </c>
      <c r="B11" s="22" t="s">
        <v>44</v>
      </c>
      <c r="J11" s="9"/>
    </row>
    <row r="12" spans="1:11" ht="30" x14ac:dyDescent="0.25">
      <c r="A12" s="2">
        <v>7</v>
      </c>
      <c r="B12" s="22" t="s">
        <v>45</v>
      </c>
      <c r="J12" s="9"/>
    </row>
    <row r="13" spans="1:11" x14ac:dyDescent="0.25">
      <c r="A13" s="2"/>
      <c r="B13" s="21" t="s">
        <v>5</v>
      </c>
    </row>
    <row r="14" spans="1:11" ht="30" x14ac:dyDescent="0.25">
      <c r="A14" s="2">
        <v>8</v>
      </c>
      <c r="B14" s="22" t="s">
        <v>46</v>
      </c>
    </row>
    <row r="15" spans="1:11" ht="30" x14ac:dyDescent="0.25">
      <c r="A15" s="2">
        <v>9</v>
      </c>
      <c r="B15" s="22" t="s">
        <v>47</v>
      </c>
    </row>
    <row r="16" spans="1:11" x14ac:dyDescent="0.25">
      <c r="A16" s="2"/>
      <c r="B16" s="21" t="s">
        <v>6</v>
      </c>
    </row>
    <row r="17" spans="1:4" ht="45" x14ac:dyDescent="0.25">
      <c r="A17" s="2">
        <v>10</v>
      </c>
      <c r="B17" s="22" t="s">
        <v>48</v>
      </c>
    </row>
    <row r="18" spans="1:4" ht="45" x14ac:dyDescent="0.25">
      <c r="A18" s="2">
        <v>11</v>
      </c>
      <c r="B18" s="22" t="s">
        <v>7</v>
      </c>
    </row>
    <row r="19" spans="1:4" ht="30" x14ac:dyDescent="0.25">
      <c r="A19" s="2">
        <v>12</v>
      </c>
      <c r="B19" s="22" t="s">
        <v>49</v>
      </c>
    </row>
    <row r="20" spans="1:4" x14ac:dyDescent="0.25">
      <c r="A20" s="2">
        <v>13</v>
      </c>
      <c r="B20" s="22" t="s">
        <v>8</v>
      </c>
    </row>
    <row r="21" spans="1:4" x14ac:dyDescent="0.25">
      <c r="A21" s="2">
        <v>14</v>
      </c>
      <c r="B21" s="22" t="s">
        <v>9</v>
      </c>
    </row>
    <row r="22" spans="1:4" ht="45" x14ac:dyDescent="0.25">
      <c r="A22" s="2">
        <v>15</v>
      </c>
      <c r="B22" s="22" t="s">
        <v>50</v>
      </c>
    </row>
    <row r="23" spans="1:4" x14ac:dyDescent="0.25">
      <c r="A23" s="2">
        <v>16</v>
      </c>
      <c r="B23" s="22" t="s">
        <v>51</v>
      </c>
    </row>
    <row r="24" spans="1:4" x14ac:dyDescent="0.25">
      <c r="A24" s="2"/>
      <c r="B24" s="21" t="s">
        <v>10</v>
      </c>
    </row>
    <row r="25" spans="1:4" ht="30" x14ac:dyDescent="0.25">
      <c r="A25" s="2">
        <v>17</v>
      </c>
      <c r="B25" s="22" t="s">
        <v>11</v>
      </c>
    </row>
    <row r="26" spans="1:4" x14ac:dyDescent="0.25">
      <c r="A26" s="2">
        <v>18</v>
      </c>
      <c r="B26" s="22" t="s">
        <v>12</v>
      </c>
    </row>
    <row r="27" spans="1:4" x14ac:dyDescent="0.25">
      <c r="A27" s="2">
        <v>19</v>
      </c>
      <c r="B27" s="22" t="s">
        <v>52</v>
      </c>
    </row>
    <row r="28" spans="1:4" ht="30" x14ac:dyDescent="0.25">
      <c r="A28" s="2">
        <v>20</v>
      </c>
      <c r="B28" s="22" t="s">
        <v>53</v>
      </c>
    </row>
    <row r="30" spans="1:4" x14ac:dyDescent="0.25">
      <c r="B30" s="5" t="s">
        <v>13</v>
      </c>
      <c r="C30" s="3" t="s">
        <v>56</v>
      </c>
      <c r="D30" s="3" t="s">
        <v>54</v>
      </c>
    </row>
    <row r="31" spans="1:4" x14ac:dyDescent="0.25">
      <c r="A31" s="2">
        <v>1</v>
      </c>
      <c r="B31" s="22" t="s">
        <v>14</v>
      </c>
    </row>
    <row r="32" spans="1:4" x14ac:dyDescent="0.25">
      <c r="A32" s="2">
        <v>2</v>
      </c>
      <c r="B32" s="22" t="s">
        <v>15</v>
      </c>
    </row>
    <row r="33" spans="1:16" x14ac:dyDescent="0.25">
      <c r="A33" s="2">
        <v>3</v>
      </c>
      <c r="B33" s="22" t="s">
        <v>16</v>
      </c>
    </row>
    <row r="34" spans="1:16" x14ac:dyDescent="0.25">
      <c r="A34" s="2">
        <v>4</v>
      </c>
      <c r="B34" s="22" t="s">
        <v>17</v>
      </c>
    </row>
    <row r="35" spans="1:16" x14ac:dyDescent="0.25">
      <c r="A35" s="2">
        <v>5</v>
      </c>
      <c r="B35" s="22" t="s">
        <v>18</v>
      </c>
    </row>
    <row r="36" spans="1:16" ht="30" x14ac:dyDescent="0.25">
      <c r="A36" s="2">
        <v>6</v>
      </c>
      <c r="B36" s="22" t="s">
        <v>20</v>
      </c>
    </row>
    <row r="37" spans="1:16" x14ac:dyDescent="0.25">
      <c r="A37" s="2">
        <v>7</v>
      </c>
      <c r="B37" s="22" t="s">
        <v>19</v>
      </c>
    </row>
    <row r="38" spans="1:16" x14ac:dyDescent="0.25">
      <c r="A38" s="2">
        <v>8</v>
      </c>
      <c r="B38" s="22" t="s">
        <v>21</v>
      </c>
    </row>
    <row r="39" spans="1:16" x14ac:dyDescent="0.25">
      <c r="A39" s="2">
        <v>9</v>
      </c>
      <c r="B39" s="22" t="s">
        <v>22</v>
      </c>
    </row>
    <row r="40" spans="1:16" x14ac:dyDescent="0.25">
      <c r="A40" s="2">
        <v>10</v>
      </c>
      <c r="B40" s="22" t="s">
        <v>23</v>
      </c>
    </row>
    <row r="41" spans="1:16" ht="30" x14ac:dyDescent="0.25">
      <c r="A41" s="2">
        <v>11</v>
      </c>
      <c r="B41" s="22" t="s">
        <v>24</v>
      </c>
    </row>
    <row r="42" spans="1:16" x14ac:dyDescent="0.25">
      <c r="A42" s="2">
        <v>12</v>
      </c>
      <c r="B42" s="22" t="s">
        <v>25</v>
      </c>
    </row>
    <row r="43" spans="1:16" ht="15.75" thickBot="1" x14ac:dyDescent="0.3">
      <c r="A43" s="12">
        <v>13</v>
      </c>
      <c r="B43" s="23" t="s">
        <v>26</v>
      </c>
      <c r="C43" s="11"/>
      <c r="D43" s="11"/>
      <c r="E43" s="11"/>
      <c r="F43" s="11"/>
      <c r="G43" s="11"/>
      <c r="H43" s="11"/>
      <c r="I43" s="11"/>
    </row>
    <row r="44" spans="1:16" ht="15.75" thickTop="1" x14ac:dyDescent="0.25"/>
    <row r="45" spans="1:16" x14ac:dyDescent="0.25">
      <c r="J45" s="29"/>
      <c r="K45" s="31"/>
      <c r="L45" s="31"/>
      <c r="M45" s="31"/>
      <c r="N45" s="31"/>
      <c r="O45" s="31"/>
      <c r="P45" s="31"/>
    </row>
    <row r="46" spans="1:16" x14ac:dyDescent="0.25">
      <c r="C46" s="13"/>
      <c r="D46" s="36" t="s">
        <v>1</v>
      </c>
      <c r="E46" s="37"/>
      <c r="F46" s="37"/>
      <c r="G46" s="37"/>
      <c r="H46" s="38"/>
      <c r="J46" s="32"/>
      <c r="K46" s="31"/>
      <c r="L46" s="31"/>
      <c r="M46" s="31"/>
      <c r="N46" s="31"/>
      <c r="O46" s="31"/>
      <c r="P46" s="31"/>
    </row>
    <row r="47" spans="1:16" x14ac:dyDescent="0.25">
      <c r="C47" s="13"/>
      <c r="D47" s="14" t="s">
        <v>34</v>
      </c>
      <c r="E47" s="25" t="s">
        <v>35</v>
      </c>
      <c r="F47" s="26" t="s">
        <v>36</v>
      </c>
      <c r="G47" s="27" t="s">
        <v>37</v>
      </c>
      <c r="H47" s="28" t="s">
        <v>38</v>
      </c>
      <c r="J47" s="32"/>
      <c r="K47" s="31"/>
      <c r="L47" s="31"/>
      <c r="M47" s="31"/>
      <c r="N47" s="31"/>
      <c r="O47" s="31"/>
      <c r="P47" s="31"/>
    </row>
    <row r="48" spans="1:16" x14ac:dyDescent="0.25">
      <c r="C48" s="18" t="str">
        <f>B4</f>
        <v>Test setup</v>
      </c>
      <c r="D48" s="19">
        <f>COUNTIF($C$5:$C$8, "fulfilled")</f>
        <v>0</v>
      </c>
      <c r="E48" s="19">
        <f>COUNTIF($C$5:$C$8, "partially fulfilled")</f>
        <v>0</v>
      </c>
      <c r="F48" s="19">
        <f>COUNTIF($C$5:$C$8, "not fulfilled")</f>
        <v>0</v>
      </c>
      <c r="G48" s="19">
        <f>COUNTIF($C$5:$C$8, "not determined")</f>
        <v>0</v>
      </c>
      <c r="H48" s="19">
        <f>COUNTIF($C$5:$C$8, "not reported")</f>
        <v>0</v>
      </c>
    </row>
    <row r="49" spans="3:16" ht="18.75" x14ac:dyDescent="0.25">
      <c r="C49" s="18" t="str">
        <f>B9</f>
        <v>Test compound</v>
      </c>
      <c r="D49" s="19">
        <f>COUNTIF($C$10:$C$12,"fulfilled")</f>
        <v>0</v>
      </c>
      <c r="E49" s="19">
        <f>COUNTIF($C$10:$C$12,"partially fulfilled")</f>
        <v>0</v>
      </c>
      <c r="F49" s="19">
        <f>COUNTIF($C$10:$C$12,"not fulfilled")</f>
        <v>0</v>
      </c>
      <c r="G49" s="19">
        <f>COUNTIF($C$10:$C$12,"not determined")</f>
        <v>0</v>
      </c>
      <c r="H49" s="19">
        <f>COUNTIF($C$10:$C$12,"not reported")</f>
        <v>0</v>
      </c>
      <c r="J49" s="33"/>
      <c r="K49" s="29"/>
      <c r="L49" s="29"/>
      <c r="M49" s="32"/>
      <c r="N49" s="20"/>
      <c r="O49" s="32"/>
      <c r="P49" s="32"/>
    </row>
    <row r="50" spans="3:16" x14ac:dyDescent="0.25">
      <c r="C50" s="18" t="str">
        <f>B13</f>
        <v>Test organism</v>
      </c>
      <c r="D50" s="19">
        <f>COUNTIF($C$14:$C$15,"fulfilled")</f>
        <v>0</v>
      </c>
      <c r="E50" s="19">
        <f>COUNTIF($C$14:$C$15,"partially fulfilled")</f>
        <v>0</v>
      </c>
      <c r="F50" s="19">
        <f>COUNTIF($C$14:$C$15,"not fulfilled")</f>
        <v>0</v>
      </c>
      <c r="G50" s="19">
        <f>COUNTIF($C$14:$C$15,"not determined")</f>
        <v>0</v>
      </c>
      <c r="H50" s="19">
        <f>COUNTIF($C$14:$C$15,"not reported")</f>
        <v>0</v>
      </c>
      <c r="J50" s="29"/>
      <c r="K50" s="30"/>
      <c r="L50" s="30"/>
      <c r="M50" s="30"/>
      <c r="N50" s="30"/>
      <c r="O50" s="30"/>
      <c r="P50" s="30"/>
    </row>
    <row r="51" spans="3:16" x14ac:dyDescent="0.25">
      <c r="C51" s="18" t="str">
        <f>B16</f>
        <v>Exposure conditions</v>
      </c>
      <c r="D51" s="19">
        <f>COUNTIF($C$17:$C$23,"fulfilled")</f>
        <v>0</v>
      </c>
      <c r="E51" s="19">
        <f>COUNTIF($C$17:$C$23,"partially fulfilled")</f>
        <v>0</v>
      </c>
      <c r="F51" s="19">
        <f>COUNTIF($C$17:$C$23,"not fulfilled")</f>
        <v>0</v>
      </c>
      <c r="G51" s="19">
        <f>COUNTIF($C$17:$C$23,"not determined")</f>
        <v>0</v>
      </c>
      <c r="H51" s="19">
        <f>COUNTIF($C$17:$C$23,"not reported")</f>
        <v>0</v>
      </c>
      <c r="J51" s="29"/>
      <c r="K51" s="30"/>
      <c r="L51" s="30"/>
      <c r="M51" s="30"/>
      <c r="N51" s="30"/>
      <c r="O51" s="30"/>
      <c r="P51" s="30"/>
    </row>
    <row r="52" spans="3:16" ht="30" x14ac:dyDescent="0.25">
      <c r="C52" s="18" t="str">
        <f>B24</f>
        <v>Statistical design and biological response</v>
      </c>
      <c r="D52" s="19">
        <f>COUNTIF($C$25:$C$28, "fulfilled")</f>
        <v>0</v>
      </c>
      <c r="E52" s="19">
        <f>COUNTIF($C$25:$C$28, "partially fulfilled")</f>
        <v>0</v>
      </c>
      <c r="F52" s="19">
        <f>COUNTIF($C$25:$C$28, "not fulfilled")</f>
        <v>0</v>
      </c>
      <c r="G52" s="19">
        <f>COUNTIF($C$25:$C$28, "not determined")</f>
        <v>0</v>
      </c>
      <c r="H52" s="19">
        <f>COUNTIF($C$25:$C$28, "not reported")</f>
        <v>0</v>
      </c>
      <c r="J52" s="29"/>
      <c r="K52" s="31"/>
      <c r="L52" s="31"/>
      <c r="M52" s="31"/>
      <c r="N52" s="31"/>
      <c r="O52" s="31"/>
      <c r="P52" s="31"/>
    </row>
    <row r="53" spans="3:16" x14ac:dyDescent="0.25">
      <c r="J53" s="32"/>
      <c r="K53" s="31"/>
      <c r="L53" s="31"/>
      <c r="M53" s="31"/>
      <c r="N53" s="31"/>
      <c r="O53" s="31"/>
      <c r="P53" s="31"/>
    </row>
    <row r="54" spans="3:16" x14ac:dyDescent="0.25">
      <c r="J54" s="32"/>
      <c r="K54" s="31"/>
      <c r="L54" s="31"/>
      <c r="M54" s="31"/>
      <c r="N54" s="31"/>
      <c r="O54" s="31"/>
      <c r="P54" s="31"/>
    </row>
    <row r="55" spans="3:16" x14ac:dyDescent="0.25">
      <c r="C55" s="13"/>
      <c r="D55" s="34" t="s">
        <v>33</v>
      </c>
      <c r="E55" s="34"/>
      <c r="F55" s="34"/>
      <c r="G55" s="34"/>
      <c r="H55" s="34"/>
      <c r="J55" s="29"/>
      <c r="K55" s="30"/>
      <c r="L55" s="30"/>
      <c r="M55" s="30"/>
      <c r="N55" s="30"/>
      <c r="O55" s="30"/>
      <c r="P55" s="30"/>
    </row>
    <row r="56" spans="3:16" x14ac:dyDescent="0.25">
      <c r="C56" s="13"/>
      <c r="D56" s="14" t="s">
        <v>34</v>
      </c>
      <c r="E56" s="15" t="s">
        <v>35</v>
      </c>
      <c r="F56" s="16" t="s">
        <v>36</v>
      </c>
      <c r="G56" s="17" t="s">
        <v>37</v>
      </c>
      <c r="H56" s="24" t="s">
        <v>38</v>
      </c>
      <c r="J56" s="29"/>
      <c r="K56" s="30"/>
      <c r="L56" s="30"/>
      <c r="M56" s="30"/>
      <c r="N56" s="30"/>
      <c r="O56" s="30"/>
      <c r="P56" s="30"/>
    </row>
    <row r="57" spans="3:16" ht="30" x14ac:dyDescent="0.25">
      <c r="C57" s="18" t="s">
        <v>39</v>
      </c>
      <c r="D57" s="19">
        <f>COUNTIF($C$31:$C$43, "fulfilled")</f>
        <v>0</v>
      </c>
      <c r="E57" s="19">
        <f>COUNTIF($C$31:$C$43, "partially fulfilled")</f>
        <v>0</v>
      </c>
      <c r="F57" s="19">
        <f>COUNTIF($C$31:$C$43, "not fulfilled")</f>
        <v>0</v>
      </c>
      <c r="G57" s="19">
        <f>COUNTIF($C$31:$C$43, "not determined")</f>
        <v>0</v>
      </c>
      <c r="H57" s="19">
        <f>COUNTIF($C$31:$C$43, "not reported")</f>
        <v>0</v>
      </c>
      <c r="J57" s="32"/>
      <c r="K57" s="31"/>
      <c r="L57" s="31"/>
      <c r="M57" s="31"/>
      <c r="N57" s="31"/>
      <c r="O57" s="31"/>
      <c r="P57" s="31"/>
    </row>
    <row r="61" spans="3:16" x14ac:dyDescent="0.25">
      <c r="C61" s="20"/>
      <c r="D61" s="6"/>
      <c r="E61" s="6"/>
      <c r="F61" s="6"/>
      <c r="G61" s="6"/>
    </row>
  </sheetData>
  <mergeCells count="3">
    <mergeCell ref="D55:H55"/>
    <mergeCell ref="A1:I1"/>
    <mergeCell ref="D46:H46"/>
  </mergeCells>
  <conditionalFormatting sqref="B4:B28">
    <cfRule type="expression" dxfId="6" priority="7">
      <formula>$A4="Removed"</formula>
    </cfRule>
  </conditionalFormatting>
  <conditionalFormatting sqref="B30:B43">
    <cfRule type="expression" dxfId="5" priority="6">
      <formula>$A30="Removed"</formula>
    </cfRule>
  </conditionalFormatting>
  <conditionalFormatting sqref="C3:C43">
    <cfRule type="beginsWith" dxfId="4" priority="1" operator="beginsWith" text="not reported">
      <formula>LEFT(C3,LEN("not reported"))="not reported"</formula>
    </cfRule>
    <cfRule type="beginsWith" dxfId="3" priority="2" operator="beginsWith" text="not determined">
      <formula>LEFT(C3,LEN("not determined"))="not determined"</formula>
    </cfRule>
    <cfRule type="beginsWith" dxfId="2" priority="3" operator="beginsWith" text="not fulfilled">
      <formula>LEFT(C3,LEN("not fulfilled"))="not fulfilled"</formula>
    </cfRule>
    <cfRule type="beginsWith" dxfId="1" priority="4" operator="beginsWith" text="partially fulfilled">
      <formula>LEFT(C3,LEN("partially fulfilled"))="partially fulfilled"</formula>
    </cfRule>
    <cfRule type="beginsWith" dxfId="0" priority="5" operator="beginsWith" text="fulfilled">
      <formula>LEFT(C3,LEN("fulfilled"))="fulfilled"</formula>
    </cfRule>
  </conditionalFormatting>
  <dataValidations count="1">
    <dataValidation type="list" allowBlank="1" showInputMessage="1" showErrorMessage="1" sqref="C25:C28 C31:C43 C17:C23 C10:C12 C14:C15 C5:C8" xr:uid="{B9394EC4-7A8B-46C6-8C45-1FDF35A16796}">
      <formula1>$J$4:$J$9</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SciRAPnanoecotox_assess_sheet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Anna Beronius</cp:lastModifiedBy>
  <dcterms:created xsi:type="dcterms:W3CDTF">2023-06-08T09:02:51Z</dcterms:created>
  <dcterms:modified xsi:type="dcterms:W3CDTF">2024-08-16T12:03:38Z</dcterms:modified>
</cp:coreProperties>
</file>